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85" tabRatio="384" activeTab="1"/>
  </bookViews>
  <sheets>
    <sheet name="Прил 1.1. Дворовые" sheetId="1" r:id="rId1"/>
    <sheet name="Прил 1.2. Общественные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/>
  <c r="E7"/>
  <c r="L7"/>
  <c r="M7"/>
  <c r="N7"/>
  <c r="O7"/>
  <c r="U7"/>
  <c r="Z7"/>
  <c r="AE7"/>
  <c r="AJ7"/>
  <c r="K7" i="1"/>
  <c r="L7"/>
  <c r="M7"/>
  <c r="N7"/>
  <c r="O7"/>
  <c r="AJ7"/>
  <c r="AE7"/>
  <c r="Z7"/>
  <c r="U7"/>
  <c r="K7" i="2" l="1"/>
  <c r="E7" i="1"/>
  <c r="P7"/>
</calcChain>
</file>

<file path=xl/sharedStrings.xml><?xml version="1.0" encoding="utf-8"?>
<sst xmlns="http://schemas.openxmlformats.org/spreadsheetml/2006/main" count="84" uniqueCount="25">
  <si>
    <t>Информация по включению общественных территорий в государственные (муниципальные) программы и предусмотренных на их благоустройство средствах</t>
  </si>
  <si>
    <t>№ п/п</t>
  </si>
  <si>
    <t>Субъект РФ</t>
  </si>
  <si>
    <t>Наименование муниципального образования</t>
  </si>
  <si>
    <r>
      <rPr>
        <b/>
        <sz val="9"/>
        <color theme="1"/>
        <rFont val="Times New Roman"/>
        <family val="1"/>
        <charset val="204"/>
      </rPr>
      <t>Количество общественных территорий</t>
    </r>
    <r>
      <rPr>
        <sz val="9"/>
        <color theme="1"/>
        <rFont val="Times New Roman"/>
        <family val="1"/>
        <charset val="204"/>
      </rPr>
      <t xml:space="preserve"> в МО, </t>
    </r>
    <r>
      <rPr>
        <b/>
        <sz val="9"/>
        <color theme="1"/>
        <rFont val="Times New Roman"/>
        <family val="1"/>
        <charset val="204"/>
      </rPr>
      <t>нуждающихся</t>
    </r>
    <r>
      <rPr>
        <sz val="9"/>
        <color theme="1"/>
        <rFont val="Times New Roman"/>
        <family val="1"/>
        <charset val="204"/>
      </rPr>
      <t xml:space="preserve"> в благоустройстве  по результатам инвентаризации,
 (ед.)</t>
    </r>
  </si>
  <si>
    <t>Финансовые средства, предусмотренные на благоустройство общественных территорий в государственных (муниципальных) программах формирования комфортной городской среды на 2018-2022 , тыс.руб.</t>
  </si>
  <si>
    <t>Всего</t>
  </si>
  <si>
    <t>Всего 2018-2022</t>
  </si>
  <si>
    <r>
      <rPr>
        <b/>
        <sz val="9"/>
        <color theme="1"/>
        <rFont val="Times New Roman"/>
        <family val="1"/>
        <charset val="204"/>
      </rPr>
      <t>Всего</t>
    </r>
    <r>
      <rPr>
        <sz val="9"/>
        <color theme="1"/>
        <rFont val="Times New Roman"/>
        <family val="1"/>
        <charset val="204"/>
      </rPr>
      <t xml:space="preserve">, в том числе: 
</t>
    </r>
    <r>
      <rPr>
        <b/>
        <sz val="7"/>
        <color theme="1"/>
        <rFont val="Times New Roman"/>
        <family val="1"/>
        <charset val="204"/>
      </rPr>
      <t xml:space="preserve">(тыс.руб.)   </t>
    </r>
    <r>
      <rPr>
        <sz val="7"/>
        <color theme="1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             </t>
    </r>
  </si>
  <si>
    <r>
      <t xml:space="preserve">средства федерального бюджета 
</t>
    </r>
    <r>
      <rPr>
        <sz val="7"/>
        <color theme="1"/>
        <rFont val="Times New Roman"/>
        <family val="1"/>
        <charset val="204"/>
      </rPr>
      <t xml:space="preserve">(тыс.руб.)     </t>
    </r>
  </si>
  <si>
    <r>
      <t xml:space="preserve">средства регионального бюджета 
</t>
    </r>
    <r>
      <rPr>
        <sz val="7"/>
        <color theme="1"/>
        <rFont val="Times New Roman"/>
        <family val="1"/>
        <charset val="204"/>
      </rPr>
      <t xml:space="preserve">(тыс.руб.)    </t>
    </r>
    <r>
      <rPr>
        <sz val="9"/>
        <color theme="1"/>
        <rFont val="Times New Roman"/>
        <family val="1"/>
        <charset val="204"/>
      </rPr>
      <t xml:space="preserve"> </t>
    </r>
  </si>
  <si>
    <r>
      <t xml:space="preserve">средства местного бюджета 
</t>
    </r>
    <r>
      <rPr>
        <sz val="7"/>
        <color theme="1"/>
        <rFont val="Times New Roman"/>
        <family val="1"/>
        <charset val="204"/>
      </rPr>
      <t xml:space="preserve">(тыс.руб.)   </t>
    </r>
    <r>
      <rPr>
        <sz val="9"/>
        <color theme="1"/>
        <rFont val="Times New Roman"/>
        <family val="1"/>
        <charset val="204"/>
      </rPr>
      <t xml:space="preserve"> </t>
    </r>
  </si>
  <si>
    <t xml:space="preserve">средства внебюджетных источников 
(тыс.руб.)   </t>
  </si>
  <si>
    <t xml:space="preserve">Всего, в том числе: 
(тыс.руб.)   </t>
  </si>
  <si>
    <t xml:space="preserve">средства федерального бюджета 
(тыс.руб.)   </t>
  </si>
  <si>
    <t xml:space="preserve">средства регионального бюджета 
(тыс.руб.)   </t>
  </si>
  <si>
    <t xml:space="preserve">средства местного бюджета 
(тыс.руб.)   </t>
  </si>
  <si>
    <t>Приложение № 1.1.
 Протоколу от 04.04.2018г. № 234-ПРМ-ММ</t>
  </si>
  <si>
    <t>Приложение № 1.2.
Протоколу от 04.04.2018г. № 234-ПРМ-ММ</t>
  </si>
  <si>
    <t>Информация по включению дворовых территорий в государственные (муниципальные) программы и предусмотренных на их благоустройство средствах</t>
  </si>
  <si>
    <r>
      <rPr>
        <b/>
        <sz val="9"/>
        <color theme="1"/>
        <rFont val="Times New Roman"/>
        <family val="1"/>
        <charset val="204"/>
      </rPr>
      <t>Количество дворовых территорий</t>
    </r>
    <r>
      <rPr>
        <sz val="9"/>
        <color theme="1"/>
        <rFont val="Times New Roman"/>
        <family val="1"/>
        <charset val="204"/>
      </rPr>
      <t xml:space="preserve"> в МО, </t>
    </r>
    <r>
      <rPr>
        <b/>
        <sz val="9"/>
        <color theme="1"/>
        <rFont val="Times New Roman"/>
        <family val="1"/>
        <charset val="204"/>
      </rPr>
      <t>нуждающихся</t>
    </r>
    <r>
      <rPr>
        <sz val="9"/>
        <color theme="1"/>
        <rFont val="Times New Roman"/>
        <family val="1"/>
        <charset val="204"/>
      </rPr>
      <t xml:space="preserve"> в благоустройстве  по результатам инвентаризации,
 (ед.)</t>
    </r>
  </si>
  <si>
    <r>
      <rPr>
        <b/>
        <sz val="9"/>
        <color theme="1"/>
        <rFont val="Times New Roman"/>
        <family val="1"/>
        <charset val="204"/>
      </rPr>
      <t>Количество дворовых территорий</t>
    </r>
    <r>
      <rPr>
        <sz val="9"/>
        <color theme="1"/>
        <rFont val="Times New Roman"/>
        <family val="1"/>
        <charset val="204"/>
      </rPr>
      <t xml:space="preserve">, включенных в государственную (муниципальную)  программу на 2018-2022 г., 
</t>
    </r>
    <r>
      <rPr>
        <b/>
        <sz val="9"/>
        <color theme="1"/>
        <rFont val="Times New Roman"/>
        <family val="1"/>
        <charset val="204"/>
      </rPr>
      <t>(ед.)</t>
    </r>
  </si>
  <si>
    <r>
      <rPr>
        <b/>
        <sz val="9"/>
        <color theme="1"/>
        <rFont val="Times New Roman"/>
        <family val="1"/>
        <charset val="204"/>
      </rPr>
      <t>Количество общественных  территорий</t>
    </r>
    <r>
      <rPr>
        <sz val="9"/>
        <color theme="1"/>
        <rFont val="Times New Roman"/>
        <family val="1"/>
        <charset val="204"/>
      </rPr>
      <t xml:space="preserve">, включенных в государственную (муниципальную)  программу на 2018-2022 г., 
</t>
    </r>
    <r>
      <rPr>
        <b/>
        <sz val="9"/>
        <color theme="1"/>
        <rFont val="Times New Roman"/>
        <family val="1"/>
        <charset val="204"/>
      </rPr>
      <t>(ед.)</t>
    </r>
  </si>
  <si>
    <t>Республика Марий Эл</t>
  </si>
  <si>
    <t>МО «Пектубаевское сельское поселение»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</si>
</sst>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4" fontId="1" fillId="4" borderId="2" xfId="0" applyNumberFormat="1" applyFont="1" applyFill="1" applyBorder="1" applyAlignment="1">
      <alignment horizontal="center" wrapText="1"/>
    </xf>
    <xf numFmtId="4" fontId="1" fillId="5" borderId="2" xfId="0" applyNumberFormat="1" applyFont="1" applyFill="1" applyBorder="1" applyAlignment="1">
      <alignment horizontal="center" wrapText="1"/>
    </xf>
    <xf numFmtId="4" fontId="1" fillId="3" borderId="2" xfId="0" applyNumberFormat="1" applyFont="1" applyFill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4" fontId="1" fillId="6" borderId="2" xfId="0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7"/>
  <sheetViews>
    <sheetView topLeftCell="C1" workbookViewId="0">
      <selection activeCell="H18" sqref="H18"/>
    </sheetView>
  </sheetViews>
  <sheetFormatPr defaultRowHeight="15"/>
  <cols>
    <col min="1" max="1" width="5.28515625" customWidth="1"/>
    <col min="3" max="3" width="40.7109375" customWidth="1"/>
    <col min="4" max="4" width="14.42578125" customWidth="1"/>
  </cols>
  <sheetData>
    <row r="1" spans="1:40" ht="26.25" customHeight="1">
      <c r="Y1" s="25" t="s">
        <v>17</v>
      </c>
      <c r="Z1" s="25"/>
      <c r="AA1" s="25"/>
      <c r="AB1" s="17"/>
    </row>
    <row r="2" spans="1:40" ht="30" customHeight="1">
      <c r="B2" s="32" t="s">
        <v>19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5.25" customHeight="1">
      <c r="A3" s="21" t="s">
        <v>1</v>
      </c>
      <c r="B3" s="21" t="s">
        <v>2</v>
      </c>
      <c r="C3" s="21" t="s">
        <v>3</v>
      </c>
      <c r="D3" s="21" t="s">
        <v>20</v>
      </c>
      <c r="E3" s="26" t="s">
        <v>21</v>
      </c>
      <c r="F3" s="27"/>
      <c r="G3" s="27"/>
      <c r="H3" s="27"/>
      <c r="I3" s="27"/>
      <c r="J3" s="28"/>
      <c r="K3" s="21" t="s">
        <v>5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40">
      <c r="A4" s="21"/>
      <c r="B4" s="21"/>
      <c r="C4" s="21"/>
      <c r="D4" s="21"/>
      <c r="E4" s="29"/>
      <c r="F4" s="30"/>
      <c r="G4" s="30"/>
      <c r="H4" s="30"/>
      <c r="I4" s="30"/>
      <c r="J4" s="31"/>
      <c r="K4" s="22" t="s">
        <v>7</v>
      </c>
      <c r="L4" s="23"/>
      <c r="M4" s="23"/>
      <c r="N4" s="23"/>
      <c r="O4" s="24"/>
      <c r="P4" s="22">
        <v>2018</v>
      </c>
      <c r="Q4" s="23"/>
      <c r="R4" s="23"/>
      <c r="S4" s="23"/>
      <c r="T4" s="24"/>
      <c r="U4" s="21">
        <v>2019</v>
      </c>
      <c r="V4" s="21"/>
      <c r="W4" s="21"/>
      <c r="X4" s="21"/>
      <c r="Y4" s="21"/>
      <c r="Z4" s="21">
        <v>2020</v>
      </c>
      <c r="AA4" s="21"/>
      <c r="AB4" s="21"/>
      <c r="AC4" s="21"/>
      <c r="AD4" s="21"/>
      <c r="AE4" s="21">
        <v>2021</v>
      </c>
      <c r="AF4" s="21"/>
      <c r="AG4" s="21"/>
      <c r="AH4" s="21"/>
      <c r="AI4" s="21"/>
      <c r="AJ4" s="21">
        <v>2022</v>
      </c>
      <c r="AK4" s="21"/>
      <c r="AL4" s="21"/>
      <c r="AM4" s="21"/>
      <c r="AN4" s="21"/>
    </row>
    <row r="5" spans="1:40" ht="72">
      <c r="A5" s="21"/>
      <c r="B5" s="21"/>
      <c r="C5" s="21"/>
      <c r="D5" s="21"/>
      <c r="E5" s="4" t="s">
        <v>6</v>
      </c>
      <c r="F5" s="5">
        <v>2018</v>
      </c>
      <c r="G5" s="5">
        <v>2019</v>
      </c>
      <c r="H5" s="5">
        <v>2020</v>
      </c>
      <c r="I5" s="5">
        <v>2021</v>
      </c>
      <c r="J5" s="5">
        <v>2022</v>
      </c>
      <c r="K5" s="2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4" t="s">
        <v>13</v>
      </c>
      <c r="Q5" s="5" t="s">
        <v>14</v>
      </c>
      <c r="R5" s="5" t="s">
        <v>15</v>
      </c>
      <c r="S5" s="5" t="s">
        <v>16</v>
      </c>
      <c r="T5" s="5" t="s">
        <v>12</v>
      </c>
      <c r="U5" s="4" t="s">
        <v>13</v>
      </c>
      <c r="V5" s="5" t="s">
        <v>14</v>
      </c>
      <c r="W5" s="5" t="s">
        <v>15</v>
      </c>
      <c r="X5" s="5" t="s">
        <v>16</v>
      </c>
      <c r="Y5" s="5" t="s">
        <v>12</v>
      </c>
      <c r="Z5" s="4" t="s">
        <v>13</v>
      </c>
      <c r="AA5" s="5" t="s">
        <v>14</v>
      </c>
      <c r="AB5" s="5" t="s">
        <v>15</v>
      </c>
      <c r="AC5" s="5" t="s">
        <v>16</v>
      </c>
      <c r="AD5" s="5" t="s">
        <v>12</v>
      </c>
      <c r="AE5" s="4" t="s">
        <v>13</v>
      </c>
      <c r="AF5" s="5" t="s">
        <v>14</v>
      </c>
      <c r="AG5" s="5" t="s">
        <v>15</v>
      </c>
      <c r="AH5" s="5" t="s">
        <v>16</v>
      </c>
      <c r="AI5" s="5" t="s">
        <v>12</v>
      </c>
      <c r="AJ5" s="4" t="s">
        <v>13</v>
      </c>
      <c r="AK5" s="5" t="s">
        <v>14</v>
      </c>
      <c r="AL5" s="5" t="s">
        <v>15</v>
      </c>
      <c r="AM5" s="5" t="s">
        <v>16</v>
      </c>
      <c r="AN5" s="5" t="s">
        <v>12</v>
      </c>
    </row>
    <row r="6" spans="1:40">
      <c r="A6" s="6">
        <v>0</v>
      </c>
      <c r="B6" s="6">
        <v>1</v>
      </c>
      <c r="C6" s="6">
        <v>2</v>
      </c>
      <c r="D6" s="6">
        <v>3</v>
      </c>
      <c r="E6" s="7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8">
        <v>10</v>
      </c>
      <c r="L6" s="9">
        <v>11</v>
      </c>
      <c r="M6" s="9">
        <v>12</v>
      </c>
      <c r="N6" s="9">
        <v>13</v>
      </c>
      <c r="O6" s="9">
        <v>14</v>
      </c>
      <c r="P6" s="7">
        <v>15</v>
      </c>
      <c r="Q6" s="6">
        <v>16</v>
      </c>
      <c r="R6" s="6">
        <v>17</v>
      </c>
      <c r="S6" s="6">
        <v>18</v>
      </c>
      <c r="T6" s="6">
        <v>19</v>
      </c>
      <c r="U6" s="7">
        <v>20</v>
      </c>
      <c r="V6" s="6">
        <v>21</v>
      </c>
      <c r="W6" s="6">
        <v>22</v>
      </c>
      <c r="X6" s="6">
        <v>23</v>
      </c>
      <c r="Y6" s="6">
        <v>24</v>
      </c>
      <c r="Z6" s="7">
        <v>25</v>
      </c>
      <c r="AA6" s="6">
        <v>26</v>
      </c>
      <c r="AB6" s="6">
        <v>27</v>
      </c>
      <c r="AC6" s="6">
        <v>28</v>
      </c>
      <c r="AD6" s="6">
        <v>29</v>
      </c>
      <c r="AE6" s="7">
        <v>30</v>
      </c>
      <c r="AF6" s="6">
        <v>31</v>
      </c>
      <c r="AG6" s="6">
        <v>32</v>
      </c>
      <c r="AH6" s="6">
        <v>33</v>
      </c>
      <c r="AI6" s="6">
        <v>34</v>
      </c>
      <c r="AJ6" s="7">
        <v>35</v>
      </c>
      <c r="AK6" s="6">
        <v>36</v>
      </c>
      <c r="AL6" s="6">
        <v>37</v>
      </c>
      <c r="AM6" s="6">
        <v>38</v>
      </c>
      <c r="AN6" s="6">
        <v>39</v>
      </c>
    </row>
    <row r="7" spans="1:40" ht="23.25" customHeight="1">
      <c r="A7" s="20"/>
      <c r="B7" s="33" t="s">
        <v>23</v>
      </c>
      <c r="C7" s="18" t="s">
        <v>24</v>
      </c>
      <c r="D7" s="10">
        <v>8</v>
      </c>
      <c r="E7" s="11">
        <f t="shared" ref="E7" si="0">SUM(F7:J7)</f>
        <v>8</v>
      </c>
      <c r="F7" s="10">
        <v>0</v>
      </c>
      <c r="G7" s="10">
        <v>2</v>
      </c>
      <c r="H7" s="10">
        <v>3</v>
      </c>
      <c r="I7" s="10">
        <v>1</v>
      </c>
      <c r="J7" s="10">
        <v>2</v>
      </c>
      <c r="K7" s="12">
        <f>SUM(L7:O7)</f>
        <v>927</v>
      </c>
      <c r="L7" s="13">
        <f>SUM(Q7,V7,AA7,AF7,AK7)</f>
        <v>809.76378999999997</v>
      </c>
      <c r="M7" s="13">
        <f>SUM(R7,W7,AB7,AG7,AL7)</f>
        <v>70.492500000000007</v>
      </c>
      <c r="N7" s="13">
        <f>SUM(S7,X7,AC7,AH7,AM7)</f>
        <v>13.74371</v>
      </c>
      <c r="O7" s="13">
        <f>SUM(T7,Y7,AD7,AI7,AN7)</f>
        <v>33</v>
      </c>
      <c r="P7" s="14">
        <f t="shared" ref="P7" si="1">SUM(Q7:T7)</f>
        <v>0</v>
      </c>
      <c r="Q7" s="15">
        <v>0</v>
      </c>
      <c r="R7" s="15">
        <v>0</v>
      </c>
      <c r="S7" s="15">
        <v>0</v>
      </c>
      <c r="T7" s="15">
        <v>0</v>
      </c>
      <c r="U7" s="14">
        <f>SUM(V7:Y7)</f>
        <v>365.99999999999994</v>
      </c>
      <c r="V7" s="15">
        <v>320.76378999999997</v>
      </c>
      <c r="W7" s="15">
        <v>27.892499999999998</v>
      </c>
      <c r="X7" s="15">
        <v>5.3437099999999997</v>
      </c>
      <c r="Y7" s="15">
        <v>12</v>
      </c>
      <c r="Z7" s="14">
        <f>SUM(AA7:AD7)</f>
        <v>187</v>
      </c>
      <c r="AA7" s="15">
        <v>163</v>
      </c>
      <c r="AB7" s="15">
        <v>14.2</v>
      </c>
      <c r="AC7" s="15">
        <v>2.8</v>
      </c>
      <c r="AD7" s="15">
        <v>7</v>
      </c>
      <c r="AE7" s="14">
        <f>SUM(AF7:AI7)</f>
        <v>187</v>
      </c>
      <c r="AF7" s="15">
        <v>163</v>
      </c>
      <c r="AG7" s="15">
        <v>14.2</v>
      </c>
      <c r="AH7" s="15">
        <v>2.8</v>
      </c>
      <c r="AI7" s="15">
        <v>7</v>
      </c>
      <c r="AJ7" s="14">
        <f>SUM(AK7:AN7)</f>
        <v>187</v>
      </c>
      <c r="AK7" s="15">
        <v>163</v>
      </c>
      <c r="AL7" s="15">
        <v>14.2</v>
      </c>
      <c r="AM7" s="15">
        <v>2.8</v>
      </c>
      <c r="AN7" s="15">
        <v>7</v>
      </c>
    </row>
  </sheetData>
  <mergeCells count="14">
    <mergeCell ref="Y1:AA1"/>
    <mergeCell ref="E3:J4"/>
    <mergeCell ref="U4:Y4"/>
    <mergeCell ref="Z4:AD4"/>
    <mergeCell ref="AE4:AI4"/>
    <mergeCell ref="B2:X2"/>
    <mergeCell ref="AJ4:AN4"/>
    <mergeCell ref="K4:O4"/>
    <mergeCell ref="P4:T4"/>
    <mergeCell ref="A3:A5"/>
    <mergeCell ref="B3:B5"/>
    <mergeCell ref="C3:C5"/>
    <mergeCell ref="D3:D5"/>
    <mergeCell ref="K3:AN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7"/>
  <sheetViews>
    <sheetView tabSelected="1" workbookViewId="0">
      <selection activeCell="M13" sqref="M13"/>
    </sheetView>
  </sheetViews>
  <sheetFormatPr defaultRowHeight="15"/>
  <cols>
    <col min="1" max="1" width="5.42578125" customWidth="1"/>
    <col min="2" max="2" width="11.7109375" customWidth="1"/>
    <col min="3" max="3" width="36.7109375" customWidth="1"/>
    <col min="4" max="4" width="13.42578125" customWidth="1"/>
  </cols>
  <sheetData>
    <row r="1" spans="1:40" ht="24" customHeight="1">
      <c r="Y1" s="25" t="s">
        <v>18</v>
      </c>
      <c r="Z1" s="25"/>
      <c r="AA1" s="25"/>
      <c r="AB1" s="16"/>
    </row>
    <row r="2" spans="1:40" ht="18.75"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36" customHeight="1">
      <c r="A3" s="21" t="s">
        <v>1</v>
      </c>
      <c r="B3" s="21" t="s">
        <v>2</v>
      </c>
      <c r="C3" s="21" t="s">
        <v>3</v>
      </c>
      <c r="D3" s="21" t="s">
        <v>4</v>
      </c>
      <c r="E3" s="26" t="s">
        <v>22</v>
      </c>
      <c r="F3" s="27"/>
      <c r="G3" s="27"/>
      <c r="H3" s="27"/>
      <c r="I3" s="27"/>
      <c r="J3" s="28"/>
      <c r="K3" s="21" t="s">
        <v>5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40">
      <c r="A4" s="21"/>
      <c r="B4" s="21"/>
      <c r="C4" s="21"/>
      <c r="D4" s="21"/>
      <c r="E4" s="29"/>
      <c r="F4" s="30"/>
      <c r="G4" s="30"/>
      <c r="H4" s="30"/>
      <c r="I4" s="30"/>
      <c r="J4" s="31"/>
      <c r="K4" s="22" t="s">
        <v>7</v>
      </c>
      <c r="L4" s="23"/>
      <c r="M4" s="23"/>
      <c r="N4" s="23"/>
      <c r="O4" s="24"/>
      <c r="P4" s="22">
        <v>2018</v>
      </c>
      <c r="Q4" s="23"/>
      <c r="R4" s="23"/>
      <c r="S4" s="23"/>
      <c r="T4" s="24"/>
      <c r="U4" s="21">
        <v>2019</v>
      </c>
      <c r="V4" s="21"/>
      <c r="W4" s="21"/>
      <c r="X4" s="21"/>
      <c r="Y4" s="21"/>
      <c r="Z4" s="21">
        <v>2020</v>
      </c>
      <c r="AA4" s="21"/>
      <c r="AB4" s="21"/>
      <c r="AC4" s="21"/>
      <c r="AD4" s="21"/>
      <c r="AE4" s="21">
        <v>2021</v>
      </c>
      <c r="AF4" s="21"/>
      <c r="AG4" s="21"/>
      <c r="AH4" s="21"/>
      <c r="AI4" s="21"/>
      <c r="AJ4" s="21">
        <v>2022</v>
      </c>
      <c r="AK4" s="21"/>
      <c r="AL4" s="21"/>
      <c r="AM4" s="21"/>
      <c r="AN4" s="21"/>
    </row>
    <row r="5" spans="1:40" ht="72">
      <c r="A5" s="21"/>
      <c r="B5" s="21"/>
      <c r="C5" s="21"/>
      <c r="D5" s="21"/>
      <c r="E5" s="4" t="s">
        <v>6</v>
      </c>
      <c r="F5" s="5">
        <v>2018</v>
      </c>
      <c r="G5" s="5">
        <v>2019</v>
      </c>
      <c r="H5" s="5">
        <v>2020</v>
      </c>
      <c r="I5" s="5">
        <v>2021</v>
      </c>
      <c r="J5" s="5">
        <v>2022</v>
      </c>
      <c r="K5" s="2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4" t="s">
        <v>13</v>
      </c>
      <c r="Q5" s="5" t="s">
        <v>14</v>
      </c>
      <c r="R5" s="5" t="s">
        <v>15</v>
      </c>
      <c r="S5" s="5" t="s">
        <v>16</v>
      </c>
      <c r="T5" s="5" t="s">
        <v>12</v>
      </c>
      <c r="U5" s="4" t="s">
        <v>13</v>
      </c>
      <c r="V5" s="5" t="s">
        <v>14</v>
      </c>
      <c r="W5" s="5" t="s">
        <v>15</v>
      </c>
      <c r="X5" s="5" t="s">
        <v>16</v>
      </c>
      <c r="Y5" s="5" t="s">
        <v>12</v>
      </c>
      <c r="Z5" s="4" t="s">
        <v>13</v>
      </c>
      <c r="AA5" s="5" t="s">
        <v>14</v>
      </c>
      <c r="AB5" s="5" t="s">
        <v>15</v>
      </c>
      <c r="AC5" s="5" t="s">
        <v>16</v>
      </c>
      <c r="AD5" s="5" t="s">
        <v>12</v>
      </c>
      <c r="AE5" s="4" t="s">
        <v>13</v>
      </c>
      <c r="AF5" s="5" t="s">
        <v>14</v>
      </c>
      <c r="AG5" s="5" t="s">
        <v>15</v>
      </c>
      <c r="AH5" s="5" t="s">
        <v>16</v>
      </c>
      <c r="AI5" s="5" t="s">
        <v>12</v>
      </c>
      <c r="AJ5" s="4" t="s">
        <v>13</v>
      </c>
      <c r="AK5" s="5" t="s">
        <v>14</v>
      </c>
      <c r="AL5" s="5" t="s">
        <v>15</v>
      </c>
      <c r="AM5" s="5" t="s">
        <v>16</v>
      </c>
      <c r="AN5" s="5" t="s">
        <v>12</v>
      </c>
    </row>
    <row r="6" spans="1:40">
      <c r="A6" s="6">
        <v>0</v>
      </c>
      <c r="B6" s="6">
        <v>1</v>
      </c>
      <c r="C6" s="6">
        <v>2</v>
      </c>
      <c r="D6" s="6">
        <v>3</v>
      </c>
      <c r="E6" s="7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8">
        <v>10</v>
      </c>
      <c r="L6" s="9">
        <v>11</v>
      </c>
      <c r="M6" s="9">
        <v>12</v>
      </c>
      <c r="N6" s="9">
        <v>13</v>
      </c>
      <c r="O6" s="9">
        <v>14</v>
      </c>
      <c r="P6" s="7">
        <v>15</v>
      </c>
      <c r="Q6" s="6">
        <v>16</v>
      </c>
      <c r="R6" s="6">
        <v>17</v>
      </c>
      <c r="S6" s="6">
        <v>18</v>
      </c>
      <c r="T6" s="6">
        <v>19</v>
      </c>
      <c r="U6" s="7">
        <v>20</v>
      </c>
      <c r="V6" s="6">
        <v>21</v>
      </c>
      <c r="W6" s="6">
        <v>22</v>
      </c>
      <c r="X6" s="6">
        <v>23</v>
      </c>
      <c r="Y6" s="6">
        <v>24</v>
      </c>
      <c r="Z6" s="7">
        <v>25</v>
      </c>
      <c r="AA6" s="6">
        <v>26</v>
      </c>
      <c r="AB6" s="6">
        <v>27</v>
      </c>
      <c r="AC6" s="6">
        <v>28</v>
      </c>
      <c r="AD6" s="6">
        <v>29</v>
      </c>
      <c r="AE6" s="7">
        <v>30</v>
      </c>
      <c r="AF6" s="6">
        <v>31</v>
      </c>
      <c r="AG6" s="6">
        <v>32</v>
      </c>
      <c r="AH6" s="6">
        <v>33</v>
      </c>
      <c r="AI6" s="6">
        <v>34</v>
      </c>
      <c r="AJ6" s="7">
        <v>35</v>
      </c>
      <c r="AK6" s="6">
        <v>36</v>
      </c>
      <c r="AL6" s="6">
        <v>37</v>
      </c>
      <c r="AM6" s="6">
        <v>38</v>
      </c>
      <c r="AN6" s="6">
        <v>39</v>
      </c>
    </row>
    <row r="7" spans="1:40" ht="24">
      <c r="A7" s="34"/>
      <c r="B7" s="34" t="s">
        <v>23</v>
      </c>
      <c r="C7" s="18" t="s">
        <v>24</v>
      </c>
      <c r="D7" s="10">
        <v>7</v>
      </c>
      <c r="E7" s="11">
        <f t="shared" ref="E7" si="0">SUM(F7:J7)</f>
        <v>8</v>
      </c>
      <c r="F7" s="19">
        <v>1</v>
      </c>
      <c r="G7" s="10">
        <v>0</v>
      </c>
      <c r="H7" s="10">
        <v>2</v>
      </c>
      <c r="I7" s="10">
        <v>2</v>
      </c>
      <c r="J7" s="10">
        <v>3</v>
      </c>
      <c r="K7" s="12">
        <f t="shared" ref="K7" si="1">SUM(L7:O7)</f>
        <v>889</v>
      </c>
      <c r="L7" s="13">
        <f t="shared" ref="L7" si="2">Q7+V7+AA7+AF7+AK7</f>
        <v>793.30500999999992</v>
      </c>
      <c r="M7" s="13">
        <f t="shared" ref="M7" si="3">R7+W7+AB7+AG7+AL7</f>
        <v>68.902450000000002</v>
      </c>
      <c r="N7" s="13">
        <f t="shared" ref="N7" si="4">S7+X7+AC7+AH7+AM7</f>
        <v>26.792540000000002</v>
      </c>
      <c r="O7" s="13">
        <f t="shared" ref="O7" si="5">T7+Y7+AD7+AI7+AN7</f>
        <v>0</v>
      </c>
      <c r="P7" s="14">
        <f>SUM(Q7:T7)</f>
        <v>367</v>
      </c>
      <c r="Q7" s="15">
        <v>320.01364000000001</v>
      </c>
      <c r="R7" s="15">
        <v>27.824950000000001</v>
      </c>
      <c r="S7" s="15">
        <v>19.16141</v>
      </c>
      <c r="T7" s="15">
        <v>0</v>
      </c>
      <c r="U7" s="14">
        <f t="shared" ref="U7" si="6">SUM(V7:Y7)</f>
        <v>0</v>
      </c>
      <c r="V7" s="15">
        <v>0</v>
      </c>
      <c r="W7" s="15">
        <v>0</v>
      </c>
      <c r="X7" s="15">
        <v>0</v>
      </c>
      <c r="Y7" s="15">
        <v>0</v>
      </c>
      <c r="Z7" s="14">
        <f t="shared" ref="Z7" si="7">SUM(AA7:AD7)</f>
        <v>174</v>
      </c>
      <c r="AA7" s="15">
        <v>157.76379</v>
      </c>
      <c r="AB7" s="15">
        <v>13.692500000000001</v>
      </c>
      <c r="AC7" s="15">
        <v>2.5437099999999999</v>
      </c>
      <c r="AD7" s="15">
        <v>0</v>
      </c>
      <c r="AE7" s="14">
        <f t="shared" ref="AE7" si="8">SUM(AF7:AI7)</f>
        <v>174</v>
      </c>
      <c r="AF7" s="15">
        <v>157.76379</v>
      </c>
      <c r="AG7" s="15">
        <v>13.692500000000001</v>
      </c>
      <c r="AH7" s="15">
        <v>2.5437099999999999</v>
      </c>
      <c r="AI7" s="15">
        <v>0</v>
      </c>
      <c r="AJ7" s="14">
        <f t="shared" ref="AJ7" si="9">SUM(AK7:AN7)</f>
        <v>174</v>
      </c>
      <c r="AK7" s="15">
        <v>157.76379</v>
      </c>
      <c r="AL7" s="15">
        <v>13.692500000000001</v>
      </c>
      <c r="AM7" s="15">
        <v>2.5437099999999999</v>
      </c>
      <c r="AN7" s="15">
        <v>0</v>
      </c>
    </row>
  </sheetData>
  <mergeCells count="14">
    <mergeCell ref="Y1:AA1"/>
    <mergeCell ref="E3:J4"/>
    <mergeCell ref="U4:Y4"/>
    <mergeCell ref="Z4:AD4"/>
    <mergeCell ref="AE4:AI4"/>
    <mergeCell ref="B2:X2"/>
    <mergeCell ref="AJ4:AN4"/>
    <mergeCell ref="K4:O4"/>
    <mergeCell ref="P4:T4"/>
    <mergeCell ref="A3:A5"/>
    <mergeCell ref="B3:B5"/>
    <mergeCell ref="C3:C5"/>
    <mergeCell ref="D3:D5"/>
    <mergeCell ref="K3:A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1.1. Дворовые</vt:lpstr>
      <vt:lpstr>Прил 1.2. Общественные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Колонцова Ирина Степановна</dc:creator>
  <cp:lastModifiedBy>Buhg</cp:lastModifiedBy>
  <cp:lastPrinted>2018-04-27T13:36:33Z</cp:lastPrinted>
  <dcterms:created xsi:type="dcterms:W3CDTF">2018-04-18T09:18:32Z</dcterms:created>
  <dcterms:modified xsi:type="dcterms:W3CDTF">2018-05-03T07:56:04Z</dcterms:modified>
</cp:coreProperties>
</file>