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<sst xmlns="http://schemas.openxmlformats.org/spreadsheetml/2006/main" count="52" uniqueCount="34">
  <si>
    <t xml:space="preserve"> ОТЧЕТ</t>
  </si>
  <si>
    <t xml:space="preserve">по использованию средств бюджета  муниципального образования «Новоторъяльский муниципальный район» направленных на реализацию муниципальных целевых программ муниципального образования «Новоторъяльский муниципальный район» </t>
  </si>
  <si>
    <t xml:space="preserve"> За   2013 год</t>
  </si>
  <si>
    <t xml:space="preserve">тыс. рублей </t>
  </si>
  <si>
    <t>Наименование программ</t>
  </si>
  <si>
    <t>Финансовые средства, предусмотренные на реализацию программ из бюджета муниципального образования «Новоторъяльский муниципальный бюджет»</t>
  </si>
  <si>
    <t>Предусмотрено программой - всего</t>
  </si>
  <si>
    <t>Предусмотрено</t>
  </si>
  <si>
    <t>Фактически профинансировано</t>
  </si>
  <si>
    <t>Решением Собрания депутатов «О бюджете МО «Новоторъяльский муниципальный район» по программе на текущий период</t>
  </si>
  <si>
    <t xml:space="preserve">Итого </t>
  </si>
  <si>
    <t>в том числе</t>
  </si>
  <si>
    <t xml:space="preserve">  </t>
  </si>
  <si>
    <t>Муниципальная целевая программа «Комплексные меры по противодействию злоупотреблению наркотиками и их незаконному обороту в муниципальном образовании «Новоторъяльский муниципальный район» на 2011-2013 годы»</t>
  </si>
  <si>
    <t>Отдел образования Администрации МО «Новоторъяльский муниципальный район»</t>
  </si>
  <si>
    <t>Отдел культуры, физкультуры и спорта Администрации МО «Новоторъяльский муниципальный район»</t>
  </si>
  <si>
    <t>Муниципальная целевая программа  «Развитие системы  образования «Новоторъяльский муниципальный район» на 2011-2015 годы»</t>
  </si>
  <si>
    <t>Муниицпальная целевая программа «Школьное питание в муниципальном образовании «Новоторъяльский муниципальный район» на 2011-2015 годы»</t>
  </si>
  <si>
    <t>Муниципальная целевая программа «Профилактика безнадзорности и правонарушений в муниципальном образовании «Новоторъяльский муниципальный район»  на 2013-2015 годы»</t>
  </si>
  <si>
    <t>Отдел культуры, физкультуры и спорта Администрации муниципального образования «Новоторъяльский муниципальный район»</t>
  </si>
  <si>
    <t>Муниципальная целевая программа «Патриотическое воспитание граждан муниципального образования «Новоторъяльский муниципальный район» на 2011-2013 годы»</t>
  </si>
  <si>
    <t>Муниципальная целевая программа «Сохранение и развитие культуры, развитие физкультуры,  спорта и туризма в муниципальном образовании «Новоторъяльский муниципальный район» на 2013-2017 годы» ОКФиС Администрации МО «Новоторъяльский муниципальный район»</t>
  </si>
  <si>
    <t>Отдел культуры,  физкультуры и спорта Администрации МО «Новоторъяльский муниципальный район»</t>
  </si>
  <si>
    <t>Муниципальная целевая программа «Профилактика терроризма и экстремизма, а также минимизация и (или) ликвидация последствий проявления терроризма и экстремизма на территории муниципального образования «Новоторъяльский муниципальный район» на 2011-2013 годы»</t>
  </si>
  <si>
    <t>Муниципальная целевая программа «Социальная реабилитация граждан, осужденных к наказаниям и мерам уголовно-правового характера без изоляции от общества и граждан, отбывших уголовное наказание в виде лишения свободы,в муниципальном образовании «Новоторъяльский муниципальный район»  на 2012-2014 годы»</t>
  </si>
  <si>
    <t>Муниципальная целевая программа «Развитие малого и среднего предпринимательства в муниципальном образовании «Новоторъяльский муниципальный район» на 2012-2015 годы»</t>
  </si>
  <si>
    <t>Администрация МО «Новоторъяльский муниципальный район»</t>
  </si>
  <si>
    <t>Муниципальная целевая программа  «Социальное развитие села до 2013 года»</t>
  </si>
  <si>
    <t>Муниципальная целевая программа «Комплексное развитие  муниципального образования «Новоторъяльский муниципальный район» на 2012-2015 годы»</t>
  </si>
  <si>
    <t>Муниципальная целевая программа «Противодействие коррупции в муниципальном образовании  « Новоторъяльский муниципальный район»  на 2012-2014 годы»</t>
  </si>
  <si>
    <t>Муниципальная целевая программа  «Профилактика правонарушений в муниципальном образовании «Новоторъяльский муниципальный район» на 2013 – 2015 годы»</t>
  </si>
  <si>
    <t xml:space="preserve">Муниципальная целевая программа «Развитие муниципальной службы в муниципальном образовании "Новоторъяльский муниципальный район" на 2012-2014 годы </t>
  </si>
  <si>
    <t>Муниципальная целевая программа  «Энергосбережение и повышение энергетической эффективности в  муниципальном образовании      «Новоторъяльский   муниципальный район»             на 2010-2014 годы и на период до 2020 года»</t>
  </si>
  <si>
    <t>Муниципальная целевая программа  «Развитие сельского хозяйства и регулирование рынков сельскохозяйственной продукции, сырья и продовольствия в муниципальном образовании «Новоторъяльский муниципальный район» на 2013 – 2020 годы»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</si>
</sst>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0"/>
      <name val="Times New Roman Cyr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26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22"/>
      <name val="Arial Cyr"/>
      <family val="2"/>
    </font>
    <font>
      <b/>
      <sz val="12"/>
      <name val="Times New Roman Cyr"/>
      <family val="1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right" wrapText="1"/>
    </xf>
    <xf numFmtId="164" fontId="2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top" wrapText="1"/>
    </xf>
    <xf numFmtId="164" fontId="7" fillId="0" borderId="1" xfId="0" applyFont="1" applyBorder="1" applyAlignment="1">
      <alignment horizontal="center" vertical="top" wrapText="1"/>
    </xf>
    <xf numFmtId="164" fontId="8" fillId="0" borderId="1" xfId="0" applyFont="1" applyBorder="1" applyAlignment="1">
      <alignment vertical="top" wrapText="1"/>
    </xf>
    <xf numFmtId="165" fontId="5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left"/>
    </xf>
    <xf numFmtId="164" fontId="2" fillId="0" borderId="1" xfId="0" applyFont="1" applyBorder="1" applyAlignment="1">
      <alignment/>
    </xf>
    <xf numFmtId="164" fontId="4" fillId="0" borderId="1" xfId="0" applyFont="1" applyFill="1" applyBorder="1" applyAlignment="1">
      <alignment horizontal="justify" vertical="top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9" fillId="0" borderId="1" xfId="0" applyFont="1" applyFill="1" applyBorder="1" applyAlignment="1">
      <alignment horizontal="right" vertical="top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justify" wrapText="1"/>
    </xf>
    <xf numFmtId="165" fontId="5" fillId="0" borderId="1" xfId="0" applyNumberFormat="1" applyFont="1" applyFill="1" applyBorder="1" applyAlignment="1">
      <alignment horizontal="center" vertical="center" shrinkToFit="1"/>
    </xf>
    <xf numFmtId="165" fontId="5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justify" vertical="center" wrapText="1"/>
    </xf>
    <xf numFmtId="164" fontId="11" fillId="0" borderId="1" xfId="0" applyFont="1" applyFill="1" applyBorder="1" applyAlignment="1">
      <alignment horizontal="justify" vertical="center" wrapText="1"/>
    </xf>
    <xf numFmtId="165" fontId="10" fillId="0" borderId="2" xfId="0" applyNumberFormat="1" applyFont="1" applyFill="1" applyBorder="1" applyAlignment="1">
      <alignment horizontal="center" vertical="center"/>
    </xf>
    <xf numFmtId="164" fontId="11" fillId="0" borderId="1" xfId="0" applyFont="1" applyFill="1" applyBorder="1" applyAlignment="1">
      <alignment horizontal="justify" vertical="center" wrapText="1"/>
    </xf>
    <xf numFmtId="164" fontId="9" fillId="0" borderId="1" xfId="0" applyFont="1" applyFill="1" applyBorder="1" applyAlignment="1">
      <alignment horizontal="right" vertical="center" wrapText="1"/>
    </xf>
    <xf numFmtId="164" fontId="0" fillId="0" borderId="0" xfId="0" applyFill="1" applyAlignment="1">
      <alignment horizontal="justify"/>
    </xf>
    <xf numFmtId="164" fontId="0" fillId="0" borderId="0" xfId="0" applyAlignment="1">
      <alignment horizontal="justify"/>
    </xf>
    <xf numFmtId="164" fontId="4" fillId="0" borderId="1" xfId="0" applyFont="1" applyFill="1" applyBorder="1" applyAlignment="1">
      <alignment horizontal="justify" wrapText="1"/>
    </xf>
    <xf numFmtId="164" fontId="12" fillId="0" borderId="0" xfId="0" applyFont="1" applyFill="1" applyAlignment="1">
      <alignment/>
    </xf>
    <xf numFmtId="164" fontId="9" fillId="0" borderId="1" xfId="0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right" vertical="top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/>
    </xf>
    <xf numFmtId="164" fontId="4" fillId="0" borderId="1" xfId="0" applyFont="1" applyFill="1" applyBorder="1" applyAlignment="1">
      <alignment horizontal="left" vertical="center" wrapText="1"/>
    </xf>
    <xf numFmtId="164" fontId="15" fillId="0" borderId="0" xfId="0" applyFont="1" applyFill="1" applyAlignment="1">
      <alignment/>
    </xf>
    <xf numFmtId="164" fontId="16" fillId="0" borderId="1" xfId="0" applyFont="1" applyFill="1" applyBorder="1" applyAlignment="1">
      <alignment horizontal="justify" vertical="center" wrapText="1"/>
    </xf>
    <xf numFmtId="164" fontId="17" fillId="0" borderId="0" xfId="0" applyFont="1" applyFill="1" applyAlignment="1">
      <alignment/>
    </xf>
    <xf numFmtId="164" fontId="4" fillId="0" borderId="2" xfId="0" applyFont="1" applyFill="1" applyBorder="1" applyAlignment="1">
      <alignment horizontal="justify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right" vertical="top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right" vertical="center" wrapText="1"/>
    </xf>
    <xf numFmtId="164" fontId="16" fillId="0" borderId="2" xfId="0" applyFont="1" applyFill="1" applyBorder="1" applyAlignment="1">
      <alignment vertical="top" wrapText="1"/>
    </xf>
    <xf numFmtId="165" fontId="5" fillId="0" borderId="2" xfId="0" applyNumberFormat="1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horizontal="justify" vertical="center" wrapText="1"/>
    </xf>
    <xf numFmtId="164" fontId="9" fillId="0" borderId="2" xfId="0" applyFont="1" applyFill="1" applyBorder="1" applyAlignment="1">
      <alignment horizontal="justify" vertical="top" wrapText="1"/>
    </xf>
    <xf numFmtId="164" fontId="4" fillId="0" borderId="2" xfId="0" applyFont="1" applyBorder="1" applyAlignment="1">
      <alignment horizontal="justify" vertical="center" wrapText="1"/>
    </xf>
    <xf numFmtId="165" fontId="5" fillId="0" borderId="2" xfId="0" applyNumberFormat="1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3">
      <selection activeCell="C43" sqref="C43:D43"/>
    </sheetView>
  </sheetViews>
  <sheetFormatPr defaultColWidth="9.00390625" defaultRowHeight="12.75"/>
  <cols>
    <col min="1" max="1" width="106.625" style="0" customWidth="1"/>
    <col min="2" max="2" width="13.125" style="1" customWidth="1"/>
    <col min="3" max="3" width="18.25390625" style="1" customWidth="1"/>
    <col min="4" max="4" width="12.75390625" style="1" customWidth="1"/>
  </cols>
  <sheetData>
    <row r="1" spans="1:4" ht="21.75" customHeight="1">
      <c r="A1" s="2" t="s">
        <v>0</v>
      </c>
      <c r="B1" s="2"/>
      <c r="C1" s="2"/>
      <c r="D1" s="2"/>
    </row>
    <row r="2" spans="1:4" ht="33" customHeight="1">
      <c r="A2" s="3" t="s">
        <v>1</v>
      </c>
      <c r="B2" s="3"/>
      <c r="C2" s="3"/>
      <c r="D2" s="3"/>
    </row>
    <row r="3" spans="1:4" ht="19.5" customHeight="1">
      <c r="A3" s="4" t="s">
        <v>2</v>
      </c>
      <c r="B3" s="4"/>
      <c r="C3" s="4"/>
      <c r="D3" s="4"/>
    </row>
    <row r="4" spans="1:4" ht="14.25" customHeight="1">
      <c r="A4" s="5" t="s">
        <v>3</v>
      </c>
      <c r="B4" s="5"/>
      <c r="C4" s="5"/>
      <c r="D4" s="5"/>
    </row>
    <row r="5" spans="1:4" ht="40.5" customHeight="1">
      <c r="A5" s="6" t="s">
        <v>4</v>
      </c>
      <c r="B5" s="7" t="s">
        <v>5</v>
      </c>
      <c r="C5" s="7"/>
      <c r="D5" s="7"/>
    </row>
    <row r="6" spans="1:4" ht="14.25" customHeight="1">
      <c r="A6" s="6"/>
      <c r="B6" s="8" t="s">
        <v>6</v>
      </c>
      <c r="C6" s="8" t="s">
        <v>7</v>
      </c>
      <c r="D6" s="8" t="s">
        <v>8</v>
      </c>
    </row>
    <row r="7" spans="1:4" ht="48.75">
      <c r="A7" s="6"/>
      <c r="B7" s="8"/>
      <c r="C7" s="8" t="s">
        <v>9</v>
      </c>
      <c r="D7" s="8"/>
    </row>
    <row r="8" spans="1:4" ht="18.75">
      <c r="A8" s="9" t="s">
        <v>10</v>
      </c>
      <c r="B8" s="10">
        <f>B10+B13+B15+B17+B20+B23+B25+B28+B30+B32+B34+B36+B38+B41+B43+B47</f>
        <v>4931.650000000001</v>
      </c>
      <c r="C8" s="10">
        <f>C10+C13+C15+C17+C20+C23+C25+C28+C30+C32+C34+C36+C38+C41+C43+C47</f>
        <v>4930.900000000001</v>
      </c>
      <c r="D8" s="10">
        <f>D10+D13+D15+D17+D20+D23+D25+D28+D30+D32+D34+D36+D38+D41+D43+D47</f>
        <v>4930.900000000001</v>
      </c>
    </row>
    <row r="9" spans="1:4" ht="14.25">
      <c r="A9" s="11" t="s">
        <v>11</v>
      </c>
      <c r="B9" s="12" t="s">
        <v>12</v>
      </c>
      <c r="C9" s="12"/>
      <c r="D9" s="12"/>
    </row>
    <row r="10" spans="1:5" ht="46.5" customHeight="1">
      <c r="A10" s="13" t="s">
        <v>13</v>
      </c>
      <c r="B10" s="14">
        <f>SUM(B11:B12)</f>
        <v>20</v>
      </c>
      <c r="C10" s="14">
        <f>SUM(C11:C12)</f>
        <v>20</v>
      </c>
      <c r="D10" s="14">
        <f>SUM(D11:D12)</f>
        <v>20</v>
      </c>
      <c r="E10" s="15"/>
    </row>
    <row r="11" spans="1:5" ht="20.25" customHeight="1">
      <c r="A11" s="16" t="s">
        <v>14</v>
      </c>
      <c r="B11" s="17">
        <v>15</v>
      </c>
      <c r="C11" s="17">
        <v>15</v>
      </c>
      <c r="D11" s="17">
        <v>15</v>
      </c>
      <c r="E11" s="15"/>
    </row>
    <row r="12" spans="1:5" ht="18.75">
      <c r="A12" s="16" t="s">
        <v>15</v>
      </c>
      <c r="B12" s="17">
        <v>5</v>
      </c>
      <c r="C12" s="17">
        <v>5</v>
      </c>
      <c r="D12" s="17">
        <v>5</v>
      </c>
      <c r="E12" s="15"/>
    </row>
    <row r="13" spans="1:5" ht="31.5" customHeight="1">
      <c r="A13" s="18" t="s">
        <v>16</v>
      </c>
      <c r="B13" s="19">
        <f>B14</f>
        <v>1735.25</v>
      </c>
      <c r="C13" s="19">
        <f>C14</f>
        <v>1734.5</v>
      </c>
      <c r="D13" s="19">
        <f>D14</f>
        <v>1734.5</v>
      </c>
      <c r="E13" s="15"/>
    </row>
    <row r="14" spans="1:5" ht="18.75">
      <c r="A14" s="16" t="s">
        <v>14</v>
      </c>
      <c r="B14" s="17">
        <v>1735.25</v>
      </c>
      <c r="C14" s="17">
        <v>1734.5</v>
      </c>
      <c r="D14" s="17">
        <v>1734.5</v>
      </c>
      <c r="E14" s="15"/>
    </row>
    <row r="15" spans="1:5" ht="30.75">
      <c r="A15" s="13" t="s">
        <v>17</v>
      </c>
      <c r="B15" s="20">
        <f>B16</f>
        <v>438</v>
      </c>
      <c r="C15" s="20">
        <f>C16</f>
        <v>438</v>
      </c>
      <c r="D15" s="20">
        <f>D16</f>
        <v>438</v>
      </c>
      <c r="E15" s="15"/>
    </row>
    <row r="16" spans="1:5" ht="21" customHeight="1">
      <c r="A16" s="16" t="s">
        <v>14</v>
      </c>
      <c r="B16" s="21">
        <v>438</v>
      </c>
      <c r="C16" s="21">
        <v>438</v>
      </c>
      <c r="D16" s="21">
        <v>438</v>
      </c>
      <c r="E16" s="15"/>
    </row>
    <row r="17" spans="1:5" ht="45">
      <c r="A17" s="22" t="s">
        <v>18</v>
      </c>
      <c r="B17" s="14">
        <v>30</v>
      </c>
      <c r="C17" s="14">
        <v>30</v>
      </c>
      <c r="D17" s="14">
        <v>30</v>
      </c>
      <c r="E17" s="15"/>
    </row>
    <row r="18" spans="1:5" ht="30.75">
      <c r="A18" s="16" t="s">
        <v>19</v>
      </c>
      <c r="B18" s="17">
        <v>10</v>
      </c>
      <c r="C18" s="17">
        <v>10</v>
      </c>
      <c r="D18" s="17">
        <v>10</v>
      </c>
      <c r="E18" s="15"/>
    </row>
    <row r="19" spans="1:5" ht="21.75" customHeight="1">
      <c r="A19" s="16" t="s">
        <v>14</v>
      </c>
      <c r="B19" s="21">
        <v>20</v>
      </c>
      <c r="C19" s="21">
        <v>20</v>
      </c>
      <c r="D19" s="21">
        <v>20</v>
      </c>
      <c r="E19" s="15"/>
    </row>
    <row r="20" spans="1:5" ht="34.5" customHeight="1">
      <c r="A20" s="23" t="s">
        <v>20</v>
      </c>
      <c r="B20" s="20">
        <f>SUM(B21:B22)</f>
        <v>71.3</v>
      </c>
      <c r="C20" s="20">
        <f>SUM(C21:C22)</f>
        <v>71.3</v>
      </c>
      <c r="D20" s="20">
        <f>SUM(D21:D22)</f>
        <v>71.3</v>
      </c>
      <c r="E20" s="15"/>
    </row>
    <row r="21" spans="1:5" ht="34.5" customHeight="1">
      <c r="A21" s="16" t="s">
        <v>19</v>
      </c>
      <c r="B21" s="24">
        <v>49.1</v>
      </c>
      <c r="C21" s="24">
        <v>49.1</v>
      </c>
      <c r="D21" s="24">
        <v>49.1</v>
      </c>
      <c r="E21" s="15"/>
    </row>
    <row r="22" spans="1:5" ht="21" customHeight="1">
      <c r="A22" s="16" t="s">
        <v>14</v>
      </c>
      <c r="B22" s="24">
        <v>22.2</v>
      </c>
      <c r="C22" s="24">
        <v>22.2</v>
      </c>
      <c r="D22" s="24">
        <v>22.2</v>
      </c>
      <c r="E22" s="15"/>
    </row>
    <row r="23" spans="1:5" ht="58.5">
      <c r="A23" s="25" t="s">
        <v>21</v>
      </c>
      <c r="B23" s="20">
        <f>B24</f>
        <v>81.3</v>
      </c>
      <c r="C23" s="20">
        <f>C24</f>
        <v>81.3</v>
      </c>
      <c r="D23" s="20">
        <f>D24</f>
        <v>81.3</v>
      </c>
      <c r="E23" s="15"/>
    </row>
    <row r="24" spans="1:6" ht="30.75">
      <c r="A24" s="26" t="s">
        <v>22</v>
      </c>
      <c r="B24" s="21">
        <v>81.3</v>
      </c>
      <c r="C24" s="21">
        <v>81.3</v>
      </c>
      <c r="D24" s="21">
        <v>81.3</v>
      </c>
      <c r="E24" s="27"/>
      <c r="F24" s="28"/>
    </row>
    <row r="25" spans="1:5" ht="58.5">
      <c r="A25" s="22" t="s">
        <v>23</v>
      </c>
      <c r="B25" s="14">
        <f>SUM(B26:B27)</f>
        <v>10.3</v>
      </c>
      <c r="C25" s="14">
        <f>SUM(C26:C27)</f>
        <v>10.3</v>
      </c>
      <c r="D25" s="14">
        <f>SUM(D26:D27)</f>
        <v>10.3</v>
      </c>
      <c r="E25" s="15"/>
    </row>
    <row r="26" spans="1:6" ht="21" customHeight="1">
      <c r="A26" s="16" t="s">
        <v>14</v>
      </c>
      <c r="B26" s="17">
        <v>2.8</v>
      </c>
      <c r="C26" s="17">
        <v>2.8</v>
      </c>
      <c r="D26" s="17">
        <v>2.8</v>
      </c>
      <c r="E26" s="27"/>
      <c r="F26" s="28"/>
    </row>
    <row r="27" spans="1:5" ht="30.75">
      <c r="A27" s="26" t="s">
        <v>22</v>
      </c>
      <c r="B27" s="17">
        <v>7.5</v>
      </c>
      <c r="C27" s="17">
        <v>7.5</v>
      </c>
      <c r="D27" s="17">
        <v>7.5</v>
      </c>
      <c r="E27" s="15"/>
    </row>
    <row r="28" spans="1:5" ht="60.75" customHeight="1">
      <c r="A28" s="29" t="s">
        <v>24</v>
      </c>
      <c r="B28" s="14">
        <f>B29</f>
        <v>5</v>
      </c>
      <c r="C28" s="14">
        <f>C29</f>
        <v>5</v>
      </c>
      <c r="D28" s="14">
        <f>D29</f>
        <v>5</v>
      </c>
      <c r="E28" s="30"/>
    </row>
    <row r="29" spans="1:5" ht="30.75">
      <c r="A29" s="31" t="s">
        <v>22</v>
      </c>
      <c r="B29" s="17">
        <v>5</v>
      </c>
      <c r="C29" s="17">
        <v>5</v>
      </c>
      <c r="D29" s="17">
        <v>5</v>
      </c>
      <c r="E29" s="15"/>
    </row>
    <row r="30" spans="1:5" ht="32.25" customHeight="1">
      <c r="A30" s="29" t="s">
        <v>25</v>
      </c>
      <c r="B30" s="32">
        <f>B31</f>
        <v>35</v>
      </c>
      <c r="C30" s="32">
        <f>C31</f>
        <v>35</v>
      </c>
      <c r="D30" s="32">
        <v>35</v>
      </c>
      <c r="E30" s="15"/>
    </row>
    <row r="31" spans="1:5" ht="18.75">
      <c r="A31" s="33" t="s">
        <v>26</v>
      </c>
      <c r="B31" s="34">
        <v>35</v>
      </c>
      <c r="C31" s="34">
        <v>35</v>
      </c>
      <c r="D31" s="34">
        <v>35</v>
      </c>
      <c r="E31" s="15"/>
    </row>
    <row r="32" spans="1:5" ht="18.75">
      <c r="A32" s="35" t="s">
        <v>27</v>
      </c>
      <c r="B32" s="20">
        <f>B33</f>
        <v>151.7</v>
      </c>
      <c r="C32" s="20">
        <f>C33</f>
        <v>151.7</v>
      </c>
      <c r="D32" s="20">
        <f>D33</f>
        <v>151.7</v>
      </c>
      <c r="E32" s="15"/>
    </row>
    <row r="33" spans="1:5" ht="18.75">
      <c r="A33" s="33" t="s">
        <v>26</v>
      </c>
      <c r="B33" s="21">
        <v>151.7</v>
      </c>
      <c r="C33" s="21">
        <v>151.7</v>
      </c>
      <c r="D33" s="21">
        <v>151.7</v>
      </c>
      <c r="E33" s="15"/>
    </row>
    <row r="34" spans="1:5" ht="30.75">
      <c r="A34" s="36" t="s">
        <v>28</v>
      </c>
      <c r="B34" s="20">
        <f>SUM(B35:B35)</f>
        <v>289.4</v>
      </c>
      <c r="C34" s="20">
        <f>SUM(C35:C35)</f>
        <v>289.4</v>
      </c>
      <c r="D34" s="20">
        <f>SUM(D35:D35)</f>
        <v>289.4</v>
      </c>
      <c r="E34" s="37"/>
    </row>
    <row r="35" spans="1:5" ht="18.75">
      <c r="A35" s="33" t="s">
        <v>26</v>
      </c>
      <c r="B35" s="21">
        <v>289.4</v>
      </c>
      <c r="C35" s="21">
        <v>289.4</v>
      </c>
      <c r="D35" s="21">
        <v>289.4</v>
      </c>
      <c r="E35" s="15"/>
    </row>
    <row r="36" spans="1:5" ht="30.75" customHeight="1">
      <c r="A36" s="38" t="s">
        <v>29</v>
      </c>
      <c r="B36" s="14">
        <v>4.9</v>
      </c>
      <c r="C36" s="14">
        <v>4.9</v>
      </c>
      <c r="D36" s="14">
        <v>4.9</v>
      </c>
      <c r="E36" s="39"/>
    </row>
    <row r="37" spans="1:5" ht="18.75">
      <c r="A37" s="33" t="s">
        <v>26</v>
      </c>
      <c r="B37" s="17">
        <v>4.9</v>
      </c>
      <c r="C37" s="17">
        <v>4.9</v>
      </c>
      <c r="D37" s="17">
        <v>4.9</v>
      </c>
      <c r="E37" s="15"/>
    </row>
    <row r="38" spans="1:5" ht="30.75">
      <c r="A38" s="40" t="s">
        <v>30</v>
      </c>
      <c r="B38" s="41">
        <f>SUM(B39:B40)</f>
        <v>52.3</v>
      </c>
      <c r="C38" s="41">
        <f>SUM(C39:C40)</f>
        <v>52.3</v>
      </c>
      <c r="D38" s="41">
        <f>SUM(D39:D40)</f>
        <v>52.3</v>
      </c>
      <c r="E38" s="15"/>
    </row>
    <row r="39" spans="1:5" ht="18.75">
      <c r="A39" s="42" t="s">
        <v>26</v>
      </c>
      <c r="B39" s="43">
        <v>32.3</v>
      </c>
      <c r="C39" s="43">
        <v>32.3</v>
      </c>
      <c r="D39" s="43">
        <v>32.3</v>
      </c>
      <c r="E39" s="15"/>
    </row>
    <row r="40" spans="1:5" ht="30.75">
      <c r="A40" s="44" t="s">
        <v>22</v>
      </c>
      <c r="B40" s="43">
        <v>20</v>
      </c>
      <c r="C40" s="43">
        <v>20</v>
      </c>
      <c r="D40" s="43">
        <v>20</v>
      </c>
      <c r="E40" s="15"/>
    </row>
    <row r="41" spans="1:5" ht="30.75">
      <c r="A41" s="45" t="s">
        <v>31</v>
      </c>
      <c r="B41" s="46">
        <v>35</v>
      </c>
      <c r="C41" s="46">
        <v>35</v>
      </c>
      <c r="D41" s="46">
        <v>35</v>
      </c>
      <c r="E41" s="15"/>
    </row>
    <row r="42" spans="1:5" ht="18.75">
      <c r="A42" s="42" t="s">
        <v>26</v>
      </c>
      <c r="B42" s="24">
        <v>35</v>
      </c>
      <c r="C42" s="24">
        <v>35</v>
      </c>
      <c r="D42" s="24">
        <v>35</v>
      </c>
      <c r="E42" s="15"/>
    </row>
    <row r="43" spans="1:5" ht="45">
      <c r="A43" s="47" t="s">
        <v>32</v>
      </c>
      <c r="B43" s="46">
        <f>SUM(B44:B46)</f>
        <v>1922.1999999999998</v>
      </c>
      <c r="C43" s="46">
        <f>SUM(C44:C46)</f>
        <v>1922.1999999999998</v>
      </c>
      <c r="D43" s="46">
        <f>SUM(D44:D46)</f>
        <v>1922.1999999999998</v>
      </c>
      <c r="E43" s="15"/>
    </row>
    <row r="44" spans="1:5" ht="18.75">
      <c r="A44" s="42" t="s">
        <v>26</v>
      </c>
      <c r="B44" s="24">
        <v>960.4</v>
      </c>
      <c r="C44" s="24">
        <v>960.4</v>
      </c>
      <c r="D44" s="24">
        <v>960.4</v>
      </c>
      <c r="E44" s="15"/>
    </row>
    <row r="45" spans="1:5" ht="18.75">
      <c r="A45" s="48" t="s">
        <v>14</v>
      </c>
      <c r="B45" s="24">
        <v>120</v>
      </c>
      <c r="C45" s="24">
        <v>120</v>
      </c>
      <c r="D45" s="24">
        <v>120</v>
      </c>
      <c r="E45" s="15"/>
    </row>
    <row r="46" spans="1:5" ht="30.75">
      <c r="A46" s="44" t="s">
        <v>22</v>
      </c>
      <c r="B46" s="24">
        <v>841.8</v>
      </c>
      <c r="C46" s="24">
        <v>841.8</v>
      </c>
      <c r="D46" s="24">
        <v>841.8</v>
      </c>
      <c r="E46" s="15"/>
    </row>
    <row r="47" spans="1:4" ht="45">
      <c r="A47" s="49" t="s">
        <v>33</v>
      </c>
      <c r="B47" s="50">
        <v>50</v>
      </c>
      <c r="C47" s="50">
        <v>50</v>
      </c>
      <c r="D47" s="50">
        <v>50</v>
      </c>
    </row>
    <row r="48" spans="1:4" ht="18.75">
      <c r="A48" s="42" t="s">
        <v>26</v>
      </c>
      <c r="B48" s="51">
        <v>50</v>
      </c>
      <c r="C48" s="51">
        <v>50</v>
      </c>
      <c r="D48" s="51">
        <v>50</v>
      </c>
    </row>
  </sheetData>
  <sheetProtection selectLockedCells="1" selectUnlockedCells="1"/>
  <mergeCells count="8">
    <mergeCell ref="A1:D1"/>
    <mergeCell ref="A2:D2"/>
    <mergeCell ref="A3:D3"/>
    <mergeCell ref="A4:D4"/>
    <mergeCell ref="A5:A7"/>
    <mergeCell ref="B5:D5"/>
    <mergeCell ref="B6:B7"/>
    <mergeCell ref="D6:D7"/>
  </mergeCells>
  <printOptions/>
  <pageMargins left="0.8166666666666667" right="0.10625" top="1.1631944444444444" bottom="0.3020833333333333" header="0.5118055555555555" footer="0.5118055555555555"/>
  <pageSetup horizontalDpi="300" verticalDpi="300" orientation="landscape" paperSize="9" scale="92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2014-01-27T12:28:57Z</cp:lastPrinted>
  <dcterms:modified xsi:type="dcterms:W3CDTF">2014-01-27T13:12:01Z</dcterms:modified>
  <cp:category/>
  <cp:version/>
  <cp:contentType/>
  <cp:contentStatus/>
  <cp:revision>15</cp:revision>
</cp:coreProperties>
</file>